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VEREJNÉ OBSTARÁVANIE 2021\VÝMENA KOTLA\POTECKÝ2\Príloha č. 1_Výkaz výmer\"/>
    </mc:Choice>
  </mc:AlternateContent>
  <bookViews>
    <workbookView xWindow="-105" yWindow="-105" windowWidth="23250" windowHeight="12570"/>
  </bookViews>
  <sheets>
    <sheet name="Rekapitulácia stavby" sheetId="1" r:id="rId1"/>
  </sheets>
  <definedNames>
    <definedName name="_xlnm.Print_Titles" localSheetId="0">'Rekapitulácia stavby'!$52:$52</definedName>
    <definedName name="_xlnm.Print_Area" localSheetId="0">'Rekapitulácia stavby'!$D$4:$AO$36,'Rekapitulácia stavby'!$C$42:$AQ$60</definedName>
  </definedNames>
  <calcPr calcId="162913" iterateCount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59" i="1" l="1"/>
  <c r="AN56" i="1"/>
  <c r="AN55" i="1"/>
  <c r="W33" i="1"/>
  <c r="L50" i="1"/>
  <c r="AM50" i="1"/>
  <c r="AM49" i="1"/>
  <c r="L47" i="1"/>
  <c r="L45" i="1"/>
  <c r="L44" i="1"/>
  <c r="W31" i="1" l="1"/>
  <c r="W32" i="1"/>
  <c r="AN58" i="1" l="1"/>
  <c r="AN57" i="1"/>
  <c r="AN54" i="1" l="1"/>
  <c r="AG54" i="1"/>
  <c r="AK26" i="1" l="1"/>
  <c r="W29" i="1" l="1"/>
  <c r="AK29" i="1"/>
  <c r="AK35" i="1" s="1"/>
</calcChain>
</file>

<file path=xl/sharedStrings.xml><?xml version="1.0" encoding="utf-8"?>
<sst xmlns="http://schemas.openxmlformats.org/spreadsheetml/2006/main" count="124" uniqueCount="65">
  <si>
    <t>Export Komplet</t>
  </si>
  <si>
    <t/>
  </si>
  <si>
    <t>False</t>
  </si>
  <si>
    <t>{ad17e23e-37ef-4bf4-973f-313436962c06}</t>
  </si>
  <si>
    <t>&gt;&gt;  skryté stĺpce  &lt;&lt;</t>
  </si>
  <si>
    <t>0,01</t>
  </si>
  <si>
    <t>20</t>
  </si>
  <si>
    <t>REKAPITULÁCIA STAVBY</t>
  </si>
  <si>
    <t>0,001</t>
  </si>
  <si>
    <t>Kód:</t>
  </si>
  <si>
    <t>L01-19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</si>
  <si>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</si>
  <si>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</si>
  <si>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</si>
  <si>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</si>
  <si>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</si>
  <si>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</si>
  <si>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</si>
  <si>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</si>
  <si>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</si>
  <si>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</si>
  <si>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</si>
  <si>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</si>
  <si>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</si>
  <si>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</si>
  <si>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</si>
  <si>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</si>
  <si>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</si>
  <si>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</si>
  <si>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</si>
  <si>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</si>
  <si>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</si>
  <si>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</si>
  <si>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</si>
  <si>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</si>
  <si>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</si>
  <si>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</si>
  <si>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</si>
  <si>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</si>
  <si>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Kód</t>
  </si>
  <si>
    <t>Popis</t>
  </si>
  <si>
    <t>Cena bez DPH [EUR]</t>
  </si>
  <si>
    <t>Cena s DPH [EUR]</t>
  </si>
  <si>
    <t>Typ</t>
  </si>
  <si>
    <t>Náklady z rozpočtov</t>
  </si>
  <si>
    <t>D</t>
  </si>
  <si>
    <t>0</t>
  </si>
  <si>
    <t>###NOIMPORT###</t>
  </si>
  <si>
    <t>IMPORT</t>
  </si>
  <si>
    <t>{00000000-0000-0000-0000-000000000000}</t>
  </si>
  <si>
    <t>PS 03</t>
  </si>
  <si>
    <t>PS 03 Prevádzkový silnoprúd</t>
  </si>
  <si>
    <t>1</t>
  </si>
  <si>
    <t>{39bb5cfd-9403-43ec-b729-3852d552456f}</t>
  </si>
  <si>
    <t>PS 04</t>
  </si>
  <si>
    <t>PS 04 Systém kontroly a riadenia</t>
  </si>
  <si>
    <t>{69a99cc6-fcc0-4edc-a005-92817ffdee94}</t>
  </si>
  <si>
    <t>Levické mliekarne, a.s.</t>
  </si>
  <si>
    <t>Náhrada plynového kotla - Levické mliekarne, a.s.</t>
  </si>
  <si>
    <t>PS 01</t>
  </si>
  <si>
    <t>PS 02</t>
  </si>
  <si>
    <t>PS 02 Prevádzkový rozvod plynu</t>
  </si>
  <si>
    <t>SO 01</t>
  </si>
  <si>
    <t>PS 01 Technologická časť</t>
  </si>
  <si>
    <t>SO 01 Stavebná časť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</si>
</sst>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dd\.mm\.yyyy"/>
    <numFmt numFmtId="166" formatCode="0.000"/>
  </numFmts>
  <fonts count="21" x14ac:knownFonts="1">
    <font>
      <sz val="8"/>
      <name val="Arial CE"/>
      <family val="2"/>
    </font>
    <font>
      <sz val="8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</font>
    <font>
      <b/>
      <sz val="11"/>
      <name val="Arial CE"/>
      <family val="2"/>
      <charset val="238"/>
    </font>
    <font>
      <b/>
      <sz val="11"/>
      <color rgb="FF003366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4" borderId="7" xfId="0" applyFill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/>
    <xf numFmtId="14" fontId="0" fillId="0" borderId="0" xfId="0" applyNumberFormat="1" applyAlignment="1">
      <alignment horizontal="left" vertical="center"/>
    </xf>
    <xf numFmtId="4" fontId="0" fillId="0" borderId="0" xfId="0" applyNumberFormat="1"/>
    <xf numFmtId="166" fontId="3" fillId="0" borderId="3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/>
    <xf numFmtId="0" fontId="19" fillId="0" borderId="0" xfId="0" applyFont="1" applyAlignment="1">
      <alignment horizontal="left" vertical="top" wrapText="1"/>
    </xf>
    <xf numFmtId="4" fontId="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4" fontId="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horizontal="left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4" borderId="8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4"/>
  <sheetViews>
    <sheetView showGridLines="0" tabSelected="1" topLeftCell="A58" workbookViewId="0">
      <selection activeCell="AN8" sqref="AN8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4.33203125" customWidth="1"/>
    <col min="44" max="44" width="16.83203125" customWidth="1"/>
    <col min="45" max="45" width="12.6640625" bestFit="1" customWidth="1"/>
    <col min="51" max="71" width="9.33203125" hidden="1"/>
  </cols>
  <sheetData>
    <row r="1" spans="1:54" x14ac:dyDescent="0.2">
      <c r="A1" s="6" t="s">
        <v>0</v>
      </c>
      <c r="AZ1" s="6" t="s">
        <v>2</v>
      </c>
      <c r="BA1" s="6" t="s">
        <v>2</v>
      </c>
      <c r="BB1" s="6" t="s">
        <v>3</v>
      </c>
    </row>
    <row r="2" spans="1:54" ht="36.950000000000003" customHeight="1" x14ac:dyDescent="0.2">
      <c r="AR2" s="7" t="s">
        <v>4</v>
      </c>
      <c r="AY2" s="8" t="s">
        <v>5</v>
      </c>
      <c r="AZ2" s="8" t="s">
        <v>6</v>
      </c>
    </row>
    <row r="3" spans="1:54" ht="6.9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AY3" s="8" t="s">
        <v>5</v>
      </c>
      <c r="AZ3" s="8" t="s">
        <v>6</v>
      </c>
    </row>
    <row r="4" spans="1:54" ht="24.95" customHeight="1" x14ac:dyDescent="0.2">
      <c r="B4" s="11"/>
      <c r="D4" s="12" t="s">
        <v>7</v>
      </c>
      <c r="AR4" s="11"/>
      <c r="AY4" s="8" t="s">
        <v>8</v>
      </c>
    </row>
    <row r="5" spans="1:54" ht="12" customHeight="1" x14ac:dyDescent="0.2">
      <c r="B5" s="11"/>
      <c r="D5" s="13" t="s">
        <v>9</v>
      </c>
      <c r="K5" s="54" t="s">
        <v>10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R5" s="11"/>
      <c r="AY5" s="8" t="s">
        <v>5</v>
      </c>
    </row>
    <row r="6" spans="1:54" ht="36.950000000000003" customHeight="1" x14ac:dyDescent="0.2">
      <c r="B6" s="11"/>
      <c r="D6" s="14" t="s">
        <v>11</v>
      </c>
      <c r="K6" s="56" t="s">
        <v>58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R6" s="11"/>
      <c r="AY6" s="8" t="s">
        <v>5</v>
      </c>
    </row>
    <row r="7" spans="1:54" ht="12" customHeight="1" x14ac:dyDescent="0.2">
      <c r="B7" s="11"/>
      <c r="D7" s="15" t="s">
        <v>12</v>
      </c>
      <c r="K7" s="8" t="s">
        <v>1</v>
      </c>
      <c r="AK7" s="15" t="s">
        <v>13</v>
      </c>
      <c r="AN7" s="8" t="s">
        <v>1</v>
      </c>
      <c r="AR7" s="11"/>
      <c r="AY7" s="8" t="s">
        <v>5</v>
      </c>
    </row>
    <row r="8" spans="1:54" ht="12" customHeight="1" x14ac:dyDescent="0.2">
      <c r="B8" s="11"/>
      <c r="D8" s="15" t="s">
        <v>14</v>
      </c>
      <c r="K8" s="8" t="s">
        <v>15</v>
      </c>
      <c r="AK8" s="15" t="s">
        <v>16</v>
      </c>
      <c r="AN8" s="47"/>
      <c r="AR8" s="11"/>
      <c r="AY8" s="8" t="s">
        <v>5</v>
      </c>
    </row>
    <row r="9" spans="1:54" ht="14.45" customHeight="1" x14ac:dyDescent="0.2">
      <c r="B9" s="11"/>
      <c r="AR9" s="11"/>
      <c r="AY9" s="8" t="s">
        <v>5</v>
      </c>
    </row>
    <row r="10" spans="1:54" ht="12" customHeight="1" x14ac:dyDescent="0.2">
      <c r="B10" s="11"/>
      <c r="D10" s="15" t="s">
        <v>17</v>
      </c>
      <c r="K10" s="46" t="s">
        <v>57</v>
      </c>
      <c r="AK10" s="15" t="s">
        <v>18</v>
      </c>
      <c r="AN10" s="8" t="s">
        <v>1</v>
      </c>
      <c r="AR10" s="11"/>
      <c r="AY10" s="8" t="s">
        <v>5</v>
      </c>
    </row>
    <row r="11" spans="1:54" ht="18.399999999999999" customHeight="1" x14ac:dyDescent="0.2">
      <c r="B11" s="11"/>
      <c r="E11" s="8" t="s">
        <v>15</v>
      </c>
      <c r="AK11" s="15" t="s">
        <v>19</v>
      </c>
      <c r="AN11" s="8" t="s">
        <v>1</v>
      </c>
      <c r="AR11" s="11"/>
      <c r="AY11" s="8" t="s">
        <v>5</v>
      </c>
    </row>
    <row r="12" spans="1:54" ht="6.95" customHeight="1" x14ac:dyDescent="0.2">
      <c r="B12" s="11"/>
      <c r="AR12" s="11"/>
      <c r="AY12" s="8" t="s">
        <v>5</v>
      </c>
    </row>
    <row r="13" spans="1:54" ht="12" customHeight="1" x14ac:dyDescent="0.2">
      <c r="B13" s="11"/>
      <c r="D13" s="15" t="s">
        <v>20</v>
      </c>
      <c r="AK13" s="15" t="s">
        <v>18</v>
      </c>
      <c r="AN13" s="8" t="s">
        <v>1</v>
      </c>
      <c r="AR13" s="11"/>
      <c r="AY13" s="8" t="s">
        <v>5</v>
      </c>
    </row>
    <row r="14" spans="1:54" x14ac:dyDescent="0.2">
      <c r="B14" s="11"/>
      <c r="E14" s="8" t="s">
        <v>15</v>
      </c>
      <c r="AK14" s="15" t="s">
        <v>19</v>
      </c>
      <c r="AN14" s="8" t="s">
        <v>1</v>
      </c>
      <c r="AR14" s="11"/>
      <c r="AY14" s="8" t="s">
        <v>5</v>
      </c>
    </row>
    <row r="15" spans="1:54" ht="6.95" customHeight="1" x14ac:dyDescent="0.2">
      <c r="B15" s="11"/>
      <c r="AR15" s="11"/>
      <c r="AY15" s="8" t="s">
        <v>2</v>
      </c>
    </row>
    <row r="16" spans="1:54" ht="12" customHeight="1" x14ac:dyDescent="0.2">
      <c r="B16" s="11"/>
      <c r="D16" s="15" t="s">
        <v>21</v>
      </c>
      <c r="AK16" s="15" t="s">
        <v>18</v>
      </c>
      <c r="AN16" s="8" t="s">
        <v>1</v>
      </c>
      <c r="AR16" s="11"/>
      <c r="AY16" s="8" t="s">
        <v>22</v>
      </c>
    </row>
    <row r="17" spans="2:51" ht="18.399999999999999" customHeight="1" x14ac:dyDescent="0.2">
      <c r="B17" s="11"/>
      <c r="E17" s="8" t="s">
        <v>15</v>
      </c>
      <c r="AK17" s="15" t="s">
        <v>19</v>
      </c>
      <c r="AN17" s="8" t="s">
        <v>1</v>
      </c>
      <c r="AR17" s="11"/>
      <c r="AY17" s="8" t="s">
        <v>22</v>
      </c>
    </row>
    <row r="18" spans="2:51" ht="6.95" customHeight="1" x14ac:dyDescent="0.2">
      <c r="B18" s="11"/>
      <c r="AR18" s="11"/>
      <c r="AY18" s="8" t="s">
        <v>5</v>
      </c>
    </row>
    <row r="19" spans="2:51" ht="12" customHeight="1" x14ac:dyDescent="0.2">
      <c r="B19" s="11"/>
      <c r="D19" s="15" t="s">
        <v>23</v>
      </c>
      <c r="AK19" s="15" t="s">
        <v>18</v>
      </c>
      <c r="AN19" s="8" t="s">
        <v>1</v>
      </c>
      <c r="AR19" s="11"/>
      <c r="AY19" s="8" t="s">
        <v>5</v>
      </c>
    </row>
    <row r="20" spans="2:51" ht="18.399999999999999" customHeight="1" x14ac:dyDescent="0.2">
      <c r="B20" s="11"/>
      <c r="E20" s="8" t="s">
        <v>15</v>
      </c>
      <c r="AK20" s="15" t="s">
        <v>19</v>
      </c>
      <c r="AN20" s="8" t="s">
        <v>1</v>
      </c>
      <c r="AR20" s="11"/>
      <c r="AY20" s="8" t="s">
        <v>22</v>
      </c>
    </row>
    <row r="21" spans="2:51" ht="6.95" customHeight="1" x14ac:dyDescent="0.2">
      <c r="B21" s="11"/>
      <c r="AR21" s="11"/>
    </row>
    <row r="22" spans="2:51" ht="12" customHeight="1" x14ac:dyDescent="0.2">
      <c r="B22" s="11"/>
      <c r="D22" s="15" t="s">
        <v>24</v>
      </c>
      <c r="AR22" s="11"/>
    </row>
    <row r="23" spans="2:51" ht="16.5" customHeight="1" x14ac:dyDescent="0.2">
      <c r="B23" s="11"/>
      <c r="E23" s="60" t="s">
        <v>1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R23" s="11"/>
    </row>
    <row r="24" spans="2:51" ht="6.95" customHeight="1" x14ac:dyDescent="0.2">
      <c r="B24" s="11"/>
      <c r="AR24" s="11"/>
    </row>
    <row r="25" spans="2:51" ht="6.95" customHeight="1" x14ac:dyDescent="0.2">
      <c r="B25" s="1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11"/>
    </row>
    <row r="26" spans="2:51" s="1" customFormat="1" ht="25.9" customHeight="1" x14ac:dyDescent="0.2">
      <c r="B26" s="17"/>
      <c r="D26" s="18" t="s">
        <v>25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61">
        <f>ROUND(AG54,2)</f>
        <v>0</v>
      </c>
      <c r="AL26" s="62"/>
      <c r="AM26" s="62"/>
      <c r="AN26" s="62"/>
      <c r="AO26" s="62"/>
      <c r="AR26" s="17"/>
    </row>
    <row r="27" spans="2:51" s="1" customFormat="1" ht="6.95" customHeight="1" x14ac:dyDescent="0.2">
      <c r="B27" s="17"/>
      <c r="AR27" s="17"/>
    </row>
    <row r="28" spans="2:51" s="1" customFormat="1" x14ac:dyDescent="0.2">
      <c r="B28" s="17"/>
      <c r="L28" s="63" t="s">
        <v>26</v>
      </c>
      <c r="M28" s="63"/>
      <c r="N28" s="63"/>
      <c r="O28" s="63"/>
      <c r="P28" s="63"/>
      <c r="W28" s="63" t="s">
        <v>27</v>
      </c>
      <c r="X28" s="63"/>
      <c r="Y28" s="63"/>
      <c r="Z28" s="63"/>
      <c r="AA28" s="63"/>
      <c r="AB28" s="63"/>
      <c r="AC28" s="63"/>
      <c r="AD28" s="63"/>
      <c r="AE28" s="63"/>
      <c r="AK28" s="63" t="s">
        <v>28</v>
      </c>
      <c r="AL28" s="63"/>
      <c r="AM28" s="63"/>
      <c r="AN28" s="63"/>
      <c r="AO28" s="63"/>
      <c r="AR28" s="17"/>
    </row>
    <row r="29" spans="2:51" s="2" customFormat="1" ht="14.45" customHeight="1" x14ac:dyDescent="0.2">
      <c r="B29" s="20"/>
      <c r="D29" s="15" t="s">
        <v>29</v>
      </c>
      <c r="F29" s="15" t="s">
        <v>30</v>
      </c>
      <c r="L29" s="59">
        <v>0.2</v>
      </c>
      <c r="M29" s="58"/>
      <c r="N29" s="58"/>
      <c r="O29" s="58"/>
      <c r="P29" s="58"/>
      <c r="W29" s="57">
        <f>AK26</f>
        <v>0</v>
      </c>
      <c r="X29" s="58"/>
      <c r="Y29" s="58"/>
      <c r="Z29" s="58"/>
      <c r="AA29" s="58"/>
      <c r="AB29" s="58"/>
      <c r="AC29" s="58"/>
      <c r="AD29" s="58"/>
      <c r="AE29" s="58"/>
      <c r="AK29" s="57">
        <f>AK26*0.2</f>
        <v>0</v>
      </c>
      <c r="AL29" s="58"/>
      <c r="AM29" s="58"/>
      <c r="AN29" s="58"/>
      <c r="AO29" s="58"/>
      <c r="AR29" s="20"/>
    </row>
    <row r="30" spans="2:51" s="2" customFormat="1" ht="14.45" customHeight="1" x14ac:dyDescent="0.2">
      <c r="B30" s="20"/>
      <c r="F30" s="15" t="s">
        <v>31</v>
      </c>
      <c r="L30" s="59">
        <v>0.2</v>
      </c>
      <c r="M30" s="58"/>
      <c r="N30" s="58"/>
      <c r="O30" s="58"/>
      <c r="P30" s="58"/>
      <c r="W30" s="57">
        <v>0</v>
      </c>
      <c r="X30" s="58"/>
      <c r="Y30" s="58"/>
      <c r="Z30" s="58"/>
      <c r="AA30" s="58"/>
      <c r="AB30" s="58"/>
      <c r="AC30" s="58"/>
      <c r="AD30" s="58"/>
      <c r="AE30" s="58"/>
      <c r="AK30" s="57">
        <v>0</v>
      </c>
      <c r="AL30" s="58"/>
      <c r="AM30" s="58"/>
      <c r="AN30" s="58"/>
      <c r="AO30" s="58"/>
      <c r="AR30" s="20"/>
    </row>
    <row r="31" spans="2:51" s="2" customFormat="1" ht="14.45" hidden="1" customHeight="1" x14ac:dyDescent="0.2">
      <c r="B31" s="20"/>
      <c r="F31" s="15" t="s">
        <v>32</v>
      </c>
      <c r="L31" s="59">
        <v>0.2</v>
      </c>
      <c r="M31" s="58"/>
      <c r="N31" s="58"/>
      <c r="O31" s="58"/>
      <c r="P31" s="58"/>
      <c r="W31" s="57" t="e">
        <f>ROUND(#REF!, 2)</f>
        <v>#REF!</v>
      </c>
      <c r="X31" s="58"/>
      <c r="Y31" s="58"/>
      <c r="Z31" s="58"/>
      <c r="AA31" s="58"/>
      <c r="AB31" s="58"/>
      <c r="AC31" s="58"/>
      <c r="AD31" s="58"/>
      <c r="AE31" s="58"/>
      <c r="AK31" s="57">
        <v>0</v>
      </c>
      <c r="AL31" s="58"/>
      <c r="AM31" s="58"/>
      <c r="AN31" s="58"/>
      <c r="AO31" s="58"/>
      <c r="AR31" s="20"/>
    </row>
    <row r="32" spans="2:51" s="2" customFormat="1" ht="14.45" hidden="1" customHeight="1" x14ac:dyDescent="0.2">
      <c r="B32" s="20"/>
      <c r="F32" s="15" t="s">
        <v>33</v>
      </c>
      <c r="L32" s="59">
        <v>0.2</v>
      </c>
      <c r="M32" s="58"/>
      <c r="N32" s="58"/>
      <c r="O32" s="58"/>
      <c r="P32" s="58"/>
      <c r="W32" s="57" t="e">
        <f>ROUND(#REF!, 2)</f>
        <v>#REF!</v>
      </c>
      <c r="X32" s="58"/>
      <c r="Y32" s="58"/>
      <c r="Z32" s="58"/>
      <c r="AA32" s="58"/>
      <c r="AB32" s="58"/>
      <c r="AC32" s="58"/>
      <c r="AD32" s="58"/>
      <c r="AE32" s="58"/>
      <c r="AK32" s="57">
        <v>0</v>
      </c>
      <c r="AL32" s="58"/>
      <c r="AM32" s="58"/>
      <c r="AN32" s="58"/>
      <c r="AO32" s="58"/>
      <c r="AR32" s="20"/>
    </row>
    <row r="33" spans="2:44" s="2" customFormat="1" ht="14.45" hidden="1" customHeight="1" x14ac:dyDescent="0.2">
      <c r="B33" s="20"/>
      <c r="F33" s="15" t="s">
        <v>34</v>
      </c>
      <c r="L33" s="59">
        <v>0</v>
      </c>
      <c r="M33" s="58"/>
      <c r="N33" s="58"/>
      <c r="O33" s="58"/>
      <c r="P33" s="58"/>
      <c r="W33" s="57" t="e">
        <f>ROUND(#REF!, 2)</f>
        <v>#REF!</v>
      </c>
      <c r="X33" s="58"/>
      <c r="Y33" s="58"/>
      <c r="Z33" s="58"/>
      <c r="AA33" s="58"/>
      <c r="AB33" s="58"/>
      <c r="AC33" s="58"/>
      <c r="AD33" s="58"/>
      <c r="AE33" s="58"/>
      <c r="AK33" s="57">
        <v>0</v>
      </c>
      <c r="AL33" s="58"/>
      <c r="AM33" s="58"/>
      <c r="AN33" s="58"/>
      <c r="AO33" s="58"/>
      <c r="AR33" s="20"/>
    </row>
    <row r="34" spans="2:44" s="1" customFormat="1" ht="6.95" customHeight="1" x14ac:dyDescent="0.2">
      <c r="B34" s="17"/>
      <c r="AR34" s="17"/>
    </row>
    <row r="35" spans="2:44" s="1" customFormat="1" ht="25.9" customHeight="1" x14ac:dyDescent="0.2">
      <c r="B35" s="17"/>
      <c r="C35" s="21"/>
      <c r="D35" s="22" t="s">
        <v>35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 t="s">
        <v>36</v>
      </c>
      <c r="U35" s="23"/>
      <c r="V35" s="23"/>
      <c r="W35" s="23"/>
      <c r="X35" s="64" t="s">
        <v>37</v>
      </c>
      <c r="Y35" s="65"/>
      <c r="Z35" s="65"/>
      <c r="AA35" s="65"/>
      <c r="AB35" s="65"/>
      <c r="AC35" s="23"/>
      <c r="AD35" s="23"/>
      <c r="AE35" s="23"/>
      <c r="AF35" s="23"/>
      <c r="AG35" s="23"/>
      <c r="AH35" s="23"/>
      <c r="AI35" s="23"/>
      <c r="AJ35" s="23"/>
      <c r="AK35" s="66">
        <f>SUM(AK26:AK33)</f>
        <v>0</v>
      </c>
      <c r="AL35" s="65"/>
      <c r="AM35" s="65"/>
      <c r="AN35" s="65"/>
      <c r="AO35" s="67"/>
      <c r="AP35" s="21"/>
      <c r="AQ35" s="21"/>
      <c r="AR35" s="17"/>
    </row>
    <row r="36" spans="2:44" s="1" customFormat="1" ht="6.95" customHeight="1" x14ac:dyDescent="0.2">
      <c r="B36" s="17"/>
      <c r="AR36" s="17"/>
    </row>
    <row r="37" spans="2:44" s="1" customFormat="1" ht="6.95" customHeight="1" x14ac:dyDescent="0.2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17"/>
    </row>
    <row r="41" spans="2:44" s="1" customFormat="1" ht="6.95" customHeight="1" x14ac:dyDescent="0.2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17"/>
    </row>
    <row r="42" spans="2:44" s="1" customFormat="1" ht="24.95" customHeight="1" x14ac:dyDescent="0.2">
      <c r="B42" s="17"/>
      <c r="C42" s="12" t="s">
        <v>38</v>
      </c>
      <c r="AR42" s="17"/>
    </row>
    <row r="43" spans="2:44" s="1" customFormat="1" ht="6.95" customHeight="1" x14ac:dyDescent="0.2">
      <c r="B43" s="17"/>
      <c r="AR43" s="17"/>
    </row>
    <row r="44" spans="2:44" s="1" customFormat="1" ht="12" customHeight="1" x14ac:dyDescent="0.2">
      <c r="B44" s="17"/>
      <c r="C44" s="15" t="s">
        <v>9</v>
      </c>
      <c r="L44" s="1" t="str">
        <f>K5</f>
        <v>L01-19</v>
      </c>
      <c r="AR44" s="17"/>
    </row>
    <row r="45" spans="2:44" s="3" customFormat="1" ht="36.950000000000003" customHeight="1" x14ac:dyDescent="0.2">
      <c r="B45" s="29"/>
      <c r="C45" s="30" t="s">
        <v>11</v>
      </c>
      <c r="L45" s="70" t="str">
        <f>K6</f>
        <v>Náhrada plynového kotla - Levické mliekarne, a.s.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R45" s="29"/>
    </row>
    <row r="46" spans="2:44" s="1" customFormat="1" ht="6.95" customHeight="1" x14ac:dyDescent="0.2">
      <c r="B46" s="17"/>
      <c r="AR46" s="17"/>
    </row>
    <row r="47" spans="2:44" s="1" customFormat="1" ht="12" customHeight="1" x14ac:dyDescent="0.2">
      <c r="B47" s="17"/>
      <c r="C47" s="15" t="s">
        <v>14</v>
      </c>
      <c r="L47" s="31" t="str">
        <f>IF(K8="","",K8)</f>
        <v xml:space="preserve"> </v>
      </c>
      <c r="AI47" s="15" t="s">
        <v>16</v>
      </c>
      <c r="AM47" s="72"/>
      <c r="AN47" s="72"/>
      <c r="AR47" s="17"/>
    </row>
    <row r="48" spans="2:44" s="1" customFormat="1" ht="6.95" customHeight="1" x14ac:dyDescent="0.2">
      <c r="B48" s="17"/>
      <c r="AR48" s="17"/>
    </row>
    <row r="49" spans="1:71" s="1" customFormat="1" ht="13.7" customHeight="1" x14ac:dyDescent="0.2">
      <c r="B49" s="17"/>
      <c r="C49" s="15" t="s">
        <v>17</v>
      </c>
      <c r="L49" s="46" t="s">
        <v>57</v>
      </c>
      <c r="AI49" s="15" t="s">
        <v>21</v>
      </c>
      <c r="AM49" s="75" t="str">
        <f>IF(E17="","",E17)</f>
        <v xml:space="preserve"> </v>
      </c>
      <c r="AN49" s="76"/>
      <c r="AO49" s="76"/>
      <c r="AP49" s="76"/>
      <c r="AR49" s="17"/>
    </row>
    <row r="50" spans="1:71" s="1" customFormat="1" ht="13.7" customHeight="1" x14ac:dyDescent="0.2">
      <c r="B50" s="17"/>
      <c r="C50" s="15" t="s">
        <v>20</v>
      </c>
      <c r="L50" s="1" t="str">
        <f>IF(E14="","",E14)</f>
        <v xml:space="preserve"> </v>
      </c>
      <c r="AI50" s="15" t="s">
        <v>23</v>
      </c>
      <c r="AM50" s="75" t="str">
        <f>IF(E20="","",E20)</f>
        <v xml:space="preserve"> </v>
      </c>
      <c r="AN50" s="76"/>
      <c r="AO50" s="76"/>
      <c r="AP50" s="76"/>
      <c r="AR50" s="17"/>
    </row>
    <row r="51" spans="1:71" s="1" customFormat="1" ht="10.9" customHeight="1" x14ac:dyDescent="0.2">
      <c r="B51" s="17"/>
      <c r="AR51" s="17"/>
    </row>
    <row r="52" spans="1:71" s="1" customFormat="1" ht="29.25" customHeight="1" x14ac:dyDescent="0.2">
      <c r="B52" s="17"/>
      <c r="C52" s="68" t="s">
        <v>39</v>
      </c>
      <c r="D52" s="69"/>
      <c r="E52" s="69"/>
      <c r="F52" s="69"/>
      <c r="G52" s="69"/>
      <c r="H52" s="32"/>
      <c r="I52" s="73" t="s">
        <v>40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4" t="s">
        <v>41</v>
      </c>
      <c r="AH52" s="69"/>
      <c r="AI52" s="69"/>
      <c r="AJ52" s="69"/>
      <c r="AK52" s="69"/>
      <c r="AL52" s="69"/>
      <c r="AM52" s="69"/>
      <c r="AN52" s="73" t="s">
        <v>42</v>
      </c>
      <c r="AO52" s="69"/>
      <c r="AP52" s="77"/>
      <c r="AQ52" s="33" t="s">
        <v>43</v>
      </c>
      <c r="AR52" s="17"/>
    </row>
    <row r="53" spans="1:71" s="1" customFormat="1" ht="10.9" customHeight="1" x14ac:dyDescent="0.2">
      <c r="B53" s="17"/>
      <c r="AR53" s="17"/>
    </row>
    <row r="54" spans="1:71" s="4" customFormat="1" ht="32.450000000000003" customHeight="1" x14ac:dyDescent="0.2">
      <c r="B54" s="34"/>
      <c r="C54" s="35" t="s">
        <v>44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52">
        <f>SUM(AG55:AM60)</f>
        <v>0</v>
      </c>
      <c r="AH54" s="52"/>
      <c r="AI54" s="52"/>
      <c r="AJ54" s="52"/>
      <c r="AK54" s="52"/>
      <c r="AL54" s="52"/>
      <c r="AM54" s="52"/>
      <c r="AN54" s="53">
        <f>SUM(AN55:AP60)</f>
        <v>1E-3</v>
      </c>
      <c r="AO54" s="53"/>
      <c r="AP54" s="53"/>
      <c r="AQ54" s="37" t="s">
        <v>1</v>
      </c>
      <c r="AR54" s="49"/>
      <c r="AY54" s="38" t="s">
        <v>45</v>
      </c>
      <c r="AZ54" s="38" t="s">
        <v>46</v>
      </c>
      <c r="BA54" s="39" t="s">
        <v>47</v>
      </c>
      <c r="BB54" s="38" t="s">
        <v>48</v>
      </c>
      <c r="BC54" s="38" t="s">
        <v>3</v>
      </c>
      <c r="BD54" s="38" t="s">
        <v>49</v>
      </c>
      <c r="BR54" s="38" t="s">
        <v>1</v>
      </c>
    </row>
    <row r="55" spans="1:71" s="5" customFormat="1" ht="16.5" customHeight="1" x14ac:dyDescent="0.2">
      <c r="A55" s="40"/>
      <c r="B55" s="41"/>
      <c r="C55" s="42"/>
      <c r="D55" s="79" t="s">
        <v>59</v>
      </c>
      <c r="E55" s="78"/>
      <c r="F55" s="78"/>
      <c r="G55" s="78"/>
      <c r="H55" s="78"/>
      <c r="I55" s="43"/>
      <c r="J55" s="79" t="s">
        <v>63</v>
      </c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50">
        <v>0</v>
      </c>
      <c r="AH55" s="51"/>
      <c r="AI55" s="51"/>
      <c r="AJ55" s="51"/>
      <c r="AK55" s="51"/>
      <c r="AL55" s="51"/>
      <c r="AM55" s="51"/>
      <c r="AN55" s="50">
        <f>AG55*1.2</f>
        <v>0</v>
      </c>
      <c r="AO55" s="50"/>
      <c r="AP55" s="50"/>
      <c r="AQ55" s="44"/>
      <c r="AR55" s="41"/>
      <c r="AZ55" s="45"/>
      <c r="BB55" s="45"/>
      <c r="BC55" s="45"/>
      <c r="BD55" s="45"/>
      <c r="BR55" s="45"/>
      <c r="BS55" s="45"/>
    </row>
    <row r="56" spans="1:71" s="5" customFormat="1" ht="16.5" customHeight="1" x14ac:dyDescent="0.2">
      <c r="A56" s="40"/>
      <c r="B56" s="41"/>
      <c r="C56" s="42"/>
      <c r="D56" s="79" t="s">
        <v>60</v>
      </c>
      <c r="E56" s="78"/>
      <c r="F56" s="78"/>
      <c r="G56" s="78"/>
      <c r="H56" s="78"/>
      <c r="I56" s="43"/>
      <c r="J56" s="79" t="s">
        <v>61</v>
      </c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50">
        <v>0</v>
      </c>
      <c r="AH56" s="51"/>
      <c r="AI56" s="51"/>
      <c r="AJ56" s="51"/>
      <c r="AK56" s="51"/>
      <c r="AL56" s="51"/>
      <c r="AM56" s="51"/>
      <c r="AN56" s="50">
        <f t="shared" ref="AN56:AN59" si="0">AG56*1.2</f>
        <v>0</v>
      </c>
      <c r="AO56" s="50"/>
      <c r="AP56" s="50"/>
      <c r="AQ56" s="44"/>
      <c r="AR56" s="41"/>
      <c r="AZ56" s="45"/>
      <c r="BB56" s="45"/>
      <c r="BC56" s="45"/>
      <c r="BD56" s="45"/>
      <c r="BR56" s="45"/>
      <c r="BS56" s="45"/>
    </row>
    <row r="57" spans="1:71" s="5" customFormat="1" ht="16.5" customHeight="1" x14ac:dyDescent="0.2">
      <c r="A57" s="40"/>
      <c r="B57" s="41"/>
      <c r="C57" s="42"/>
      <c r="D57" s="78" t="s">
        <v>50</v>
      </c>
      <c r="E57" s="78"/>
      <c r="F57" s="78"/>
      <c r="G57" s="78"/>
      <c r="H57" s="78"/>
      <c r="I57" s="43"/>
      <c r="J57" s="78" t="s">
        <v>51</v>
      </c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50">
        <v>0</v>
      </c>
      <c r="AH57" s="51"/>
      <c r="AI57" s="51"/>
      <c r="AJ57" s="51"/>
      <c r="AK57" s="51"/>
      <c r="AL57" s="51"/>
      <c r="AM57" s="51"/>
      <c r="AN57" s="50">
        <f>AG57*1.2+0.001</f>
        <v>1E-3</v>
      </c>
      <c r="AO57" s="50"/>
      <c r="AP57" s="50"/>
      <c r="AQ57" s="44"/>
      <c r="AR57" s="41"/>
      <c r="AZ57" s="45" t="s">
        <v>52</v>
      </c>
      <c r="BB57" s="45" t="s">
        <v>48</v>
      </c>
      <c r="BC57" s="45" t="s">
        <v>53</v>
      </c>
      <c r="BD57" s="45" t="s">
        <v>3</v>
      </c>
      <c r="BR57" s="45" t="s">
        <v>1</v>
      </c>
      <c r="BS57" s="45" t="s">
        <v>46</v>
      </c>
    </row>
    <row r="58" spans="1:71" s="5" customFormat="1" ht="16.5" customHeight="1" x14ac:dyDescent="0.2">
      <c r="A58" s="40"/>
      <c r="B58" s="41"/>
      <c r="C58" s="42"/>
      <c r="D58" s="78" t="s">
        <v>54</v>
      </c>
      <c r="E58" s="78"/>
      <c r="F58" s="78"/>
      <c r="G58" s="78"/>
      <c r="H58" s="78"/>
      <c r="I58" s="43"/>
      <c r="J58" s="78" t="s">
        <v>55</v>
      </c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50">
        <v>0</v>
      </c>
      <c r="AH58" s="51"/>
      <c r="AI58" s="51"/>
      <c r="AJ58" s="51"/>
      <c r="AK58" s="51"/>
      <c r="AL58" s="51"/>
      <c r="AM58" s="51"/>
      <c r="AN58" s="50">
        <f t="shared" si="0"/>
        <v>0</v>
      </c>
      <c r="AO58" s="50"/>
      <c r="AP58" s="50"/>
      <c r="AQ58" s="44"/>
      <c r="AR58" s="41"/>
      <c r="AZ58" s="45" t="s">
        <v>52</v>
      </c>
      <c r="BB58" s="45" t="s">
        <v>48</v>
      </c>
      <c r="BC58" s="45" t="s">
        <v>56</v>
      </c>
      <c r="BD58" s="45" t="s">
        <v>3</v>
      </c>
      <c r="BR58" s="45" t="s">
        <v>1</v>
      </c>
      <c r="BS58" s="45" t="s">
        <v>46</v>
      </c>
    </row>
    <row r="59" spans="1:71" s="5" customFormat="1" ht="16.5" customHeight="1" x14ac:dyDescent="0.2">
      <c r="A59" s="40"/>
      <c r="B59" s="41"/>
      <c r="C59" s="42"/>
      <c r="D59" s="79" t="s">
        <v>62</v>
      </c>
      <c r="E59" s="78"/>
      <c r="F59" s="78"/>
      <c r="G59" s="78"/>
      <c r="H59" s="78"/>
      <c r="I59" s="43"/>
      <c r="J59" s="79" t="s">
        <v>64</v>
      </c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50">
        <v>0</v>
      </c>
      <c r="AH59" s="51"/>
      <c r="AI59" s="51"/>
      <c r="AJ59" s="51"/>
      <c r="AK59" s="51"/>
      <c r="AL59" s="51"/>
      <c r="AM59" s="51"/>
      <c r="AN59" s="50">
        <f t="shared" si="0"/>
        <v>0</v>
      </c>
      <c r="AO59" s="50"/>
      <c r="AP59" s="50"/>
      <c r="AQ59" s="44"/>
      <c r="AR59" s="41"/>
      <c r="AZ59" s="45"/>
      <c r="BB59" s="45"/>
      <c r="BC59" s="45"/>
      <c r="BD59" s="45"/>
      <c r="BR59" s="45"/>
      <c r="BS59" s="45"/>
    </row>
    <row r="60" spans="1:71" s="5" customFormat="1" ht="16.5" customHeight="1" x14ac:dyDescent="0.2">
      <c r="A60" s="40"/>
      <c r="B60" s="41"/>
      <c r="C60" s="42"/>
      <c r="D60" s="78"/>
      <c r="E60" s="78"/>
      <c r="F60" s="78"/>
      <c r="G60" s="78"/>
      <c r="H60" s="78"/>
      <c r="I60" s="43"/>
      <c r="J60" s="79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50"/>
      <c r="AH60" s="51"/>
      <c r="AI60" s="51"/>
      <c r="AJ60" s="51"/>
      <c r="AK60" s="51"/>
      <c r="AL60" s="51"/>
      <c r="AM60" s="51"/>
      <c r="AN60" s="50"/>
      <c r="AO60" s="50"/>
      <c r="AP60" s="50"/>
      <c r="AQ60" s="44"/>
      <c r="AR60" s="41"/>
      <c r="AZ60" s="45"/>
      <c r="BB60" s="45"/>
      <c r="BC60" s="45"/>
      <c r="BD60" s="45"/>
      <c r="BR60" s="45"/>
      <c r="BS60" s="45"/>
    </row>
    <row r="61" spans="1:71" s="1" customFormat="1" ht="6.95" customHeight="1" x14ac:dyDescent="0.2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17"/>
    </row>
    <row r="64" spans="1:71" x14ac:dyDescent="0.2">
      <c r="AR64" s="48"/>
    </row>
  </sheetData>
  <mergeCells count="58">
    <mergeCell ref="D59:H59"/>
    <mergeCell ref="J59:AF59"/>
    <mergeCell ref="AG59:AM59"/>
    <mergeCell ref="AN59:AP59"/>
    <mergeCell ref="D60:H60"/>
    <mergeCell ref="J60:AF60"/>
    <mergeCell ref="AG60:AM60"/>
    <mergeCell ref="AN60:AP60"/>
    <mergeCell ref="D57:H57"/>
    <mergeCell ref="J57:AF57"/>
    <mergeCell ref="D58:H58"/>
    <mergeCell ref="J58:AF58"/>
    <mergeCell ref="D55:H55"/>
    <mergeCell ref="J55:AF55"/>
    <mergeCell ref="D56:H56"/>
    <mergeCell ref="J56:AF56"/>
    <mergeCell ref="X35:AB35"/>
    <mergeCell ref="AK35:AO35"/>
    <mergeCell ref="C52:G52"/>
    <mergeCell ref="L45:AO45"/>
    <mergeCell ref="AM47:AN47"/>
    <mergeCell ref="I52:AF52"/>
    <mergeCell ref="AG52:AM52"/>
    <mergeCell ref="AM49:AP49"/>
    <mergeCell ref="AM50:AP50"/>
    <mergeCell ref="AN52:AP52"/>
    <mergeCell ref="W29:AE29"/>
    <mergeCell ref="W32:AE32"/>
    <mergeCell ref="W30:AE30"/>
    <mergeCell ref="W31:AE31"/>
    <mergeCell ref="W33:AE33"/>
    <mergeCell ref="E23:AN23"/>
    <mergeCell ref="AK26:AO26"/>
    <mergeCell ref="L28:P28"/>
    <mergeCell ref="W28:AE28"/>
    <mergeCell ref="AK28:AO28"/>
    <mergeCell ref="AN58:AP58"/>
    <mergeCell ref="AG58:AM58"/>
    <mergeCell ref="AG54:AM54"/>
    <mergeCell ref="AN54:AP54"/>
    <mergeCell ref="K5:AO5"/>
    <mergeCell ref="K6:AO6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AN57:AP57"/>
    <mergeCell ref="AG57:AM57"/>
    <mergeCell ref="AG55:AM55"/>
    <mergeCell ref="AN55:AP55"/>
    <mergeCell ref="AG56:AM56"/>
    <mergeCell ref="AN56:AP56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Rekapitulácia stavby</vt:lpstr>
      <vt:lpstr>'Rekapitulácia stavby'!Názvy_tlače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ALLPLAN11-N-PC\ALLPLAN11-N</dc:creator>
  <cp:lastModifiedBy>Kalocaiova</cp:lastModifiedBy>
  <cp:lastPrinted>2019-02-26T18:02:03Z</cp:lastPrinted>
  <dcterms:created xsi:type="dcterms:W3CDTF">2019-02-20T15:14:05Z</dcterms:created>
  <dcterms:modified xsi:type="dcterms:W3CDTF">2021-03-22T10:08:45Z</dcterms:modified>
</cp:coreProperties>
</file>